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2019" sheetId="1" r:id="rId1"/>
  </sheets>
  <definedNames>
    <definedName name="_xlnm.Print_Area" localSheetId="0">'2019'!$A$1:$J$103</definedName>
  </definedNames>
  <calcPr fullCalcOnLoad="1"/>
</workbook>
</file>

<file path=xl/sharedStrings.xml><?xml version="1.0" encoding="utf-8"?>
<sst xmlns="http://schemas.openxmlformats.org/spreadsheetml/2006/main" count="99" uniqueCount="83">
  <si>
    <t>Сведения о техническом состоянии сетей</t>
  </si>
  <si>
    <t>№ п/п</t>
  </si>
  <si>
    <t>СН1</t>
  </si>
  <si>
    <t>СН2</t>
  </si>
  <si>
    <t>НН</t>
  </si>
  <si>
    <t>Инвестиционной программы нет</t>
  </si>
  <si>
    <t>ВН</t>
  </si>
  <si>
    <t>Дата</t>
  </si>
  <si>
    <t>Время</t>
  </si>
  <si>
    <t>Время устранения неисправности</t>
  </si>
  <si>
    <t>Мероприятия</t>
  </si>
  <si>
    <t>Наименование показателя</t>
  </si>
  <si>
    <t>Всего</t>
  </si>
  <si>
    <t>В том числе по уровню напряжения</t>
  </si>
  <si>
    <t>Информация о затратах на оплату потерь</t>
  </si>
  <si>
    <t>Причина возникновения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</si>
  <si>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</si>
  <si>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ПАО "Надеждинский металлургический завод"  по отдельному договору не осуществляет  закупку электрической энергии для компенсации потерь в сетях</t>
  </si>
  <si>
    <t>1.     АО «Серовский механический завод»</t>
  </si>
  <si>
    <t>4.     ООО «Сигнал»</t>
  </si>
  <si>
    <t>5.     ОАО «РЖД»</t>
  </si>
  <si>
    <t>3.     ООО "Поли-Блок"</t>
  </si>
  <si>
    <t>2.     ООО «Вертикаль»</t>
  </si>
  <si>
    <t>9. ОАО "МРСК Урала"</t>
  </si>
  <si>
    <t>10. ООО «Предприятие «Уралдомнаремонт»</t>
  </si>
  <si>
    <t>11. ИП Копаладзе</t>
  </si>
  <si>
    <t>13. ООО "УЦММ"</t>
  </si>
  <si>
    <t>14. ГСК № 414</t>
  </si>
  <si>
    <t>15. ОАО "Вымпел-Коммуникации"</t>
  </si>
  <si>
    <t>16. ООО "Юбилейное"</t>
  </si>
  <si>
    <t>Устранили неисправность</t>
  </si>
  <si>
    <t>ООО "Сигнал", ООО"Юбилейное"</t>
  </si>
  <si>
    <t>Серовский городской округ:</t>
  </si>
  <si>
    <t>6.     АО "РСК"</t>
  </si>
  <si>
    <t>12. ПАО "МТС"</t>
  </si>
  <si>
    <t xml:space="preserve">   Информация об объеме выручки размещена ПАО "Надеждинский металлургический завод" на официальном сайте в сети "Интернет" в соответствии с требованиями постановления Правительства Российской Федерации от 11.06.2013 г. № 494 "Об утверждении положения о размещении в единой информационной системе информации об объеме выручки отдельных видов юридических лиц и требованиях к такой информации" по адресу:</t>
  </si>
  <si>
    <t>Сработала земляная защита</t>
  </si>
  <si>
    <t>Баланс электрической энергии и мощности</t>
  </si>
  <si>
    <t xml:space="preserve">   Отпуск электроэнергии в сеть и отпуск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</si>
  <si>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Электроэнергия всего, тыс.кВтч</t>
  </si>
  <si>
    <t xml:space="preserve">   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</si>
  <si>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Уровень нормативных  потерь на 2019 год для ПАО "Надеждинский металлургический завод" не установлен.</t>
  </si>
  <si>
    <t>Мероприятия по снижению размеров потерь в сетях, сроки их исполнения и источники финансирования не разрабатывались.</t>
  </si>
  <si>
    <t>Перечень мероприятий по снижению размеров потерь в сетях, сроки их исполнения и источники финансирования.</t>
  </si>
  <si>
    <t xml:space="preserve"> Информация о закупке сетевыми организациями электрической энергии для компенсации потерь в сетях и ее стоимости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</si>
  <si>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</si>
  <si>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Уровень напряжения</t>
  </si>
  <si>
    <t xml:space="preserve"> Перечень зон деятельности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</si>
  <si>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Потери электроэнергии</t>
  </si>
  <si>
    <t>в абсолютном выражении, тыс.кВтч</t>
  </si>
  <si>
    <t xml:space="preserve"> в относительном выражении, %</t>
  </si>
  <si>
    <t>Поступление электроэнергии в сеть, тыс.кВтч</t>
  </si>
  <si>
    <t>Отпуск электроэнергии из сети, тыс.кВтч</t>
  </si>
  <si>
    <t>Объем переданной электроэнергии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</si>
  <si>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</si>
  <si>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ПС 23 фидер "ПС 49-1"</t>
  </si>
  <si>
    <t>Инвестиционная программма(проект инвестиционной программы и (или) проект изменений, вносимых в инвестиционную программу и обосновывающих ее материалах):</t>
  </si>
  <si>
    <t xml:space="preserve">   Согласно п.1 части 2.1 статьи 1 Федерального закона от 18.07.2011 № 223-Ф3 "О закупках товаров, работ, услуг отдельными видами юридических лиц" ПАО "Надеждинский металлургический завод" исключен из сферы регулирования указанного нормативного акта в связи с тем, что общая выручка от деятельности, относящейся к сфере деятельности естественных монополий, составляет менее 10 % общей суммы выручки от всех видов деятельности, в связи с этим, на ПАО "Надеждинский металлургический завод" не разработаны и не утверждены корпоративные правила осуществления закупок, на основании которых проводились закупки товаров, необходимых для производства регулируемых услуг.</t>
  </si>
  <si>
    <t>п.19а</t>
  </si>
  <si>
    <t>Информация о ценах (тарифах) на товары, работы и услуги субъектов естественных монополий, в отношении которых применяется государственное регулирование,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</si>
  <si>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Информация об основных потребительских характеристиках регулируемых товаров, работ и услуг субъектов естественных монополий и их соответствии государственным и иным утвержденным стандартам качества</t>
  </si>
  <si>
    <t>Информация о корпоративных правилах осуществления закупок (включая использование конкурсов и аукционов)</t>
  </si>
  <si>
    <t>п.19м</t>
  </si>
  <si>
    <t>п.19о</t>
  </si>
  <si>
    <t>п.19г</t>
  </si>
  <si>
    <t>п.19з</t>
  </si>
  <si>
    <t xml:space="preserve">    Условия, на которых осуществляется поставка регулируемых товаров, работ и услуг субъектами естественных монополий, и(или) условия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 официального опубликования нормативного правового акта, регулирующего условия этих договоров</t>
  </si>
  <si>
    <t xml:space="preserve">Информация  ПАО "Надеждинский металлургический завод" согласно Постановления Правительства РФ от 21.01.2004 г  № 24 "Об утверждении стандартов раскрытия информации субъектами оптового и розничных рынков электрической энергии" </t>
  </si>
  <si>
    <r>
      <t xml:space="preserve">   Размер платы за технологическое присоединение к электрическим сетям на 2020 год опубликован на официальном сайте РЭК Свердловской области  в Постановлении от 25.12.2019 № 267-ПК по адресу:</t>
    </r>
    <r>
      <rPr>
        <b/>
        <sz val="12"/>
        <rFont val="Times New Roman"/>
        <family val="1"/>
      </rPr>
      <t xml:space="preserve"> https://rek.midural.ru/document/category/91#document_list</t>
    </r>
  </si>
  <si>
    <t>8.     ООО «Стромос-С»</t>
  </si>
  <si>
    <t>Затраты на покупку потерь в собственных сетях в 2019 году составили 415 541 руб без НДС.</t>
  </si>
  <si>
    <t>Сводные данные об аварийных отключениях в месяц в 2019 году</t>
  </si>
  <si>
    <t>7.     АО «Серовский завод ферросплавов»</t>
  </si>
  <si>
    <t>Фактические потери, тыс.кВтч</t>
  </si>
  <si>
    <r>
      <t xml:space="preserve">    Условия, на которых осуществляется поставка регулируемых товаров (работ, услуг) субъектами естественных монополий, и(или) условия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размещены на сайте </t>
    </r>
    <r>
      <rPr>
        <b/>
        <sz val="12"/>
        <rFont val="Times New Roman"/>
        <family val="1"/>
      </rPr>
      <t>http://www.steel.ugmk.com/factory/nmz/uslugi-elektrosnabzheniya-nmz/</t>
    </r>
  </si>
  <si>
    <r>
      <t xml:space="preserve">    Постановление правительства РФ от 27.12.2004г. №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 размещено на официальном сайте правовой информации </t>
    </r>
    <r>
      <rPr>
        <b/>
        <sz val="12"/>
        <rFont val="Times New Roman"/>
        <family val="1"/>
      </rPr>
      <t>http://pravo.gov.ru/proxy/ips/?docbody=&amp;nd=102090372&amp;intelsearch</t>
    </r>
  </si>
  <si>
    <t>20:50 - 21:09</t>
  </si>
  <si>
    <t>Неисправность на ВЛ</t>
  </si>
  <si>
    <t>02:58 - 03:47</t>
  </si>
  <si>
    <t>Итого в  2019г.</t>
  </si>
  <si>
    <r>
      <t xml:space="preserve">
   Индивидуальные тарифы на услуги по передаче электрической энергии для ПАО "Надеждинский металлургический завод" на 2020 год установлены Постановлением РЭК Свердловской области от 27.12.2019г. № 274-ПК  "Об установлении индивидуальных тарифов на услуги по передаче электрической энергии для взаиморасчетов между сетевыми организациями, расположенными на территории Свердловской области, на 2020–2024 годы".                                                                                                                                                                                                                                               Источник официального опубликования  - официальный сайт РЭК Свердловской области: </t>
    </r>
    <r>
      <rPr>
        <b/>
        <sz val="12"/>
        <rFont val="Times New Roman"/>
        <family val="1"/>
      </rPr>
      <t>https://rek.midural.ru/document/category/91#document_list</t>
    </r>
  </si>
  <si>
    <t>https://zakupki.gov.ru/223/revenue/public/revenue/revenueInfo.html?revenueInfoId=54681</t>
  </si>
  <si>
    <t xml:space="preserve">   Объем переданной электроэнергии  потребителям  в разрезе уровней напряжений за 2019 г. ( тарифы на услуги по передаче электрической энергии на 2019 год для ПАО "Надеждинский металлургический завод" не установлены)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</si>
</sst>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000"/>
    <numFmt numFmtId="189" formatCode="0.0000"/>
    <numFmt numFmtId="190" formatCode="0.0000%"/>
    <numFmt numFmtId="191" formatCode="0.000%"/>
    <numFmt numFmtId="192" formatCode="#,##0.000"/>
    <numFmt numFmtId="193" formatCode="#,##0.0"/>
    <numFmt numFmtId="194" formatCode="[$-F400]h:mm:ss\ AM/PM"/>
    <numFmt numFmtId="195" formatCode="#,##0.00000"/>
  </numFmts>
  <fonts count="6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CD8FA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9" fontId="4" fillId="0" borderId="0" applyBorder="0">
      <alignment vertical="top"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60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indent="4"/>
    </xf>
    <xf numFmtId="0" fontId="2" fillId="0" borderId="0" xfId="0" applyFont="1" applyFill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6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63" fillId="3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4" fillId="0" borderId="0" xfId="0" applyFont="1" applyFill="1" applyAlignment="1">
      <alignment vertical="top" wrapText="1"/>
    </xf>
    <xf numFmtId="0" fontId="61" fillId="0" borderId="0" xfId="0" applyFont="1" applyFill="1" applyAlignment="1">
      <alignment wrapText="1"/>
    </xf>
    <xf numFmtId="0" fontId="62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2" fillId="33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62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2" fillId="0" borderId="11" xfId="0" applyFont="1" applyFill="1" applyBorder="1" applyAlignment="1">
      <alignment/>
    </xf>
    <xf numFmtId="0" fontId="13" fillId="0" borderId="12" xfId="54" applyFont="1" applyBorder="1" applyAlignment="1" applyProtection="1">
      <alignment horizontal="center" vertical="center" wrapText="1"/>
      <protection/>
    </xf>
    <xf numFmtId="49" fontId="13" fillId="32" borderId="13" xfId="53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49" fontId="2" fillId="32" borderId="14" xfId="53" applyFont="1" applyFill="1" applyBorder="1" applyAlignment="1">
      <alignment horizontal="left" vertical="center" wrapText="1"/>
      <protection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2" fillId="32" borderId="18" xfId="53" applyFont="1" applyFill="1" applyBorder="1" applyAlignment="1">
      <alignment horizontal="left" vertical="center" wrapText="1"/>
      <protection/>
    </xf>
    <xf numFmtId="0" fontId="62" fillId="0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top"/>
    </xf>
    <xf numFmtId="0" fontId="5" fillId="7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top"/>
    </xf>
    <xf numFmtId="49" fontId="2" fillId="32" borderId="0" xfId="53" applyFont="1" applyFill="1" applyBorder="1" applyAlignment="1">
      <alignment horizontal="left" vertical="center" wrapText="1"/>
      <protection/>
    </xf>
    <xf numFmtId="192" fontId="65" fillId="32" borderId="12" xfId="53" applyNumberFormat="1" applyFont="1" applyFill="1" applyBorder="1" applyAlignment="1" applyProtection="1">
      <alignment horizontal="center" vertical="center"/>
      <protection locked="0"/>
    </xf>
    <xf numFmtId="49" fontId="65" fillId="32" borderId="19" xfId="53" applyFont="1" applyFill="1" applyBorder="1" applyAlignment="1">
      <alignment horizontal="left" vertical="center" wrapText="1"/>
      <protection/>
    </xf>
    <xf numFmtId="188" fontId="65" fillId="32" borderId="19" xfId="53" applyNumberFormat="1" applyFont="1" applyFill="1" applyBorder="1" applyAlignment="1" applyProtection="1">
      <alignment horizontal="right" vertical="center"/>
      <protection/>
    </xf>
    <xf numFmtId="188" fontId="65" fillId="32" borderId="19" xfId="53" applyNumberFormat="1" applyFont="1" applyFill="1" applyBorder="1" applyAlignment="1" applyProtection="1">
      <alignment horizontal="right" vertical="center"/>
      <protection locked="0"/>
    </xf>
    <xf numFmtId="49" fontId="65" fillId="32" borderId="20" xfId="53" applyFont="1" applyFill="1" applyBorder="1" applyAlignment="1">
      <alignment horizontal="left" vertical="center" wrapText="1"/>
      <protection/>
    </xf>
    <xf numFmtId="188" fontId="65" fillId="32" borderId="20" xfId="53" applyNumberFormat="1" applyFont="1" applyFill="1" applyBorder="1" applyAlignment="1" applyProtection="1">
      <alignment horizontal="right" vertical="center"/>
      <protection/>
    </xf>
    <xf numFmtId="188" fontId="65" fillId="32" borderId="20" xfId="53" applyNumberFormat="1" applyFont="1" applyFill="1" applyBorder="1" applyAlignment="1" applyProtection="1">
      <alignment horizontal="right" vertical="center"/>
      <protection locked="0"/>
    </xf>
    <xf numFmtId="49" fontId="65" fillId="32" borderId="21" xfId="53" applyFont="1" applyFill="1" applyBorder="1" applyAlignment="1">
      <alignment vertical="center" wrapText="1"/>
      <protection/>
    </xf>
    <xf numFmtId="0" fontId="60" fillId="32" borderId="0" xfId="0" applyFont="1" applyFill="1" applyAlignment="1">
      <alignment wrapText="1"/>
    </xf>
    <xf numFmtId="0" fontId="62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wrapText="1"/>
    </xf>
    <xf numFmtId="0" fontId="63" fillId="0" borderId="0" xfId="0" applyFont="1" applyFill="1" applyAlignment="1">
      <alignment horizontal="center" wrapText="1"/>
    </xf>
    <xf numFmtId="0" fontId="60" fillId="0" borderId="0" xfId="0" applyFont="1" applyFill="1" applyAlignment="1">
      <alignment horizontal="left" indent="4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20" fontId="62" fillId="0" borderId="12" xfId="0" applyNumberFormat="1" applyFont="1" applyFill="1" applyBorder="1" applyAlignment="1">
      <alignment vertical="center"/>
    </xf>
    <xf numFmtId="0" fontId="62" fillId="0" borderId="12" xfId="0" applyFont="1" applyBorder="1" applyAlignment="1">
      <alignment horizontal="center" vertical="center" wrapText="1"/>
    </xf>
    <xf numFmtId="0" fontId="63" fillId="0" borderId="12" xfId="0" applyFont="1" applyFill="1" applyBorder="1" applyAlignment="1">
      <alignment vertical="center"/>
    </xf>
    <xf numFmtId="0" fontId="62" fillId="0" borderId="24" xfId="0" applyFont="1" applyFill="1" applyBorder="1" applyAlignment="1">
      <alignment vertical="center" wrapText="1"/>
    </xf>
    <xf numFmtId="21" fontId="62" fillId="0" borderId="12" xfId="0" applyNumberFormat="1" applyFont="1" applyFill="1" applyBorder="1" applyAlignment="1">
      <alignment vertical="center"/>
    </xf>
    <xf numFmtId="21" fontId="63" fillId="0" borderId="12" xfId="0" applyNumberFormat="1" applyFont="1" applyFill="1" applyBorder="1" applyAlignment="1">
      <alignment vertical="center"/>
    </xf>
    <xf numFmtId="14" fontId="62" fillId="0" borderId="12" xfId="0" applyNumberFormat="1" applyFont="1" applyFill="1" applyBorder="1" applyAlignment="1">
      <alignment horizontal="center" vertical="center" wrapText="1"/>
    </xf>
    <xf numFmtId="20" fontId="62" fillId="0" borderId="12" xfId="0" applyNumberFormat="1" applyFont="1" applyFill="1" applyBorder="1" applyAlignment="1">
      <alignment horizontal="center" vertical="center"/>
    </xf>
    <xf numFmtId="49" fontId="63" fillId="0" borderId="12" xfId="0" applyNumberFormat="1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21" fontId="63" fillId="0" borderId="0" xfId="0" applyNumberFormat="1" applyFont="1" applyFill="1" applyBorder="1" applyAlignment="1">
      <alignment vertic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/>
    </xf>
    <xf numFmtId="192" fontId="12" fillId="32" borderId="12" xfId="53" applyNumberFormat="1" applyFont="1" applyFill="1" applyBorder="1" applyAlignment="1" applyProtection="1">
      <alignment horizontal="center" vertical="center"/>
      <protection locked="0"/>
    </xf>
    <xf numFmtId="192" fontId="12" fillId="32" borderId="13" xfId="53" applyNumberFormat="1" applyFont="1" applyFill="1" applyBorder="1" applyAlignment="1" applyProtection="1">
      <alignment horizontal="center" vertical="center"/>
      <protection locked="0"/>
    </xf>
    <xf numFmtId="192" fontId="13" fillId="32" borderId="13" xfId="53" applyNumberFormat="1" applyFont="1" applyFill="1" applyBorder="1" applyAlignment="1" applyProtection="1">
      <alignment horizontal="center" vertical="center"/>
      <protection/>
    </xf>
    <xf numFmtId="192" fontId="13" fillId="32" borderId="12" xfId="53" applyNumberFormat="1" applyFont="1" applyFill="1" applyBorder="1" applyAlignment="1" applyProtection="1">
      <alignment horizontal="center" vertical="center"/>
      <protection/>
    </xf>
    <xf numFmtId="49" fontId="13" fillId="32" borderId="12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2" fillId="32" borderId="0" xfId="0" applyFont="1" applyFill="1" applyAlignment="1">
      <alignment horizontal="left" indent="4"/>
    </xf>
    <xf numFmtId="0" fontId="2" fillId="32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20" fontId="6" fillId="0" borderId="12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94" fontId="9" fillId="0" borderId="12" xfId="0" applyNumberFormat="1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top" wrapText="1"/>
    </xf>
    <xf numFmtId="49" fontId="2" fillId="32" borderId="0" xfId="53" applyFont="1" applyFill="1" applyBorder="1" applyAlignment="1">
      <alignment horizontal="left" vertical="center" wrapText="1"/>
      <protection/>
    </xf>
    <xf numFmtId="49" fontId="13" fillId="32" borderId="24" xfId="53" applyFont="1" applyFill="1" applyBorder="1" applyAlignment="1">
      <alignment horizontal="left" vertical="center" wrapText="1"/>
      <protection/>
    </xf>
    <xf numFmtId="49" fontId="13" fillId="32" borderId="23" xfId="53" applyFont="1" applyFill="1" applyBorder="1" applyAlignment="1">
      <alignment horizontal="left" vertical="center" wrapText="1"/>
      <protection/>
    </xf>
    <xf numFmtId="49" fontId="13" fillId="32" borderId="22" xfId="5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/>
    </xf>
    <xf numFmtId="49" fontId="2" fillId="32" borderId="25" xfId="53" applyFont="1" applyFill="1" applyBorder="1" applyAlignment="1">
      <alignment horizontal="left" vertical="center" wrapText="1"/>
      <protection/>
    </xf>
    <xf numFmtId="49" fontId="13" fillId="32" borderId="12" xfId="5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13" fillId="0" borderId="12" xfId="54" applyFont="1" applyBorder="1" applyAlignment="1" applyProtection="1">
      <alignment horizontal="center" vertical="center" wrapText="1"/>
      <protection/>
    </xf>
    <xf numFmtId="49" fontId="65" fillId="0" borderId="19" xfId="53" applyFont="1" applyBorder="1" applyAlignment="1">
      <alignment horizontal="left" vertical="center" wrapText="1"/>
      <protection/>
    </xf>
    <xf numFmtId="49" fontId="13" fillId="0" borderId="12" xfId="53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wrapText="1"/>
    </xf>
    <xf numFmtId="0" fontId="5" fillId="7" borderId="0" xfId="0" applyFont="1" applyFill="1" applyBorder="1" applyAlignment="1">
      <alignment horizontal="center" wrapText="1"/>
    </xf>
    <xf numFmtId="0" fontId="5" fillId="7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2" fillId="32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6" fillId="0" borderId="0" xfId="42" applyFill="1" applyAlignment="1">
      <alignment horizontal="left" wrapText="1"/>
    </xf>
    <xf numFmtId="0" fontId="2" fillId="32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63" fillId="0" borderId="12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15" fillId="34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3" fillId="0" borderId="24" xfId="54" applyFont="1" applyBorder="1" applyAlignment="1" applyProtection="1">
      <alignment horizontal="center" vertical="center" wrapText="1"/>
      <protection/>
    </xf>
    <xf numFmtId="0" fontId="13" fillId="0" borderId="23" xfId="54" applyFont="1" applyBorder="1" applyAlignment="1" applyProtection="1">
      <alignment horizontal="center" vertical="center" wrapText="1"/>
      <protection/>
    </xf>
    <xf numFmtId="0" fontId="13" fillId="0" borderId="22" xfId="54" applyFont="1" applyBorder="1" applyAlignment="1" applyProtection="1">
      <alignment horizontal="center" vertical="center" wrapText="1"/>
      <protection/>
    </xf>
    <xf numFmtId="49" fontId="13" fillId="0" borderId="26" xfId="53" applyFont="1" applyBorder="1" applyAlignment="1">
      <alignment horizontal="center" vertical="center" wrapText="1"/>
      <protection/>
    </xf>
    <xf numFmtId="49" fontId="13" fillId="0" borderId="20" xfId="53" applyFont="1" applyBorder="1" applyAlignment="1">
      <alignment horizontal="center" vertical="center" wrapText="1"/>
      <protection/>
    </xf>
    <xf numFmtId="49" fontId="13" fillId="0" borderId="27" xfId="53" applyFont="1" applyBorder="1" applyAlignment="1">
      <alignment horizontal="center" vertical="center" wrapText="1"/>
      <protection/>
    </xf>
    <xf numFmtId="49" fontId="13" fillId="0" borderId="28" xfId="53" applyFont="1" applyBorder="1" applyAlignment="1">
      <alignment horizontal="center" vertical="center" wrapText="1"/>
      <protection/>
    </xf>
    <xf numFmtId="49" fontId="13" fillId="0" borderId="18" xfId="53" applyFont="1" applyBorder="1" applyAlignment="1">
      <alignment horizontal="center" vertical="center" wrapText="1"/>
      <protection/>
    </xf>
    <xf numFmtId="49" fontId="13" fillId="0" borderId="29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Сведения об отпуске (передаче) электроэнергии потребителям распределительными сетевыми организациям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223/revenue/public/revenue/revenueInfo.html?revenueInfoId=5468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L175"/>
  <sheetViews>
    <sheetView showGridLines="0" tabSelected="1" view="pageBreakPreview" zoomScaleSheetLayoutView="100" workbookViewId="0" topLeftCell="A1">
      <selection activeCell="B101" sqref="B101:F101"/>
    </sheetView>
  </sheetViews>
  <sheetFormatPr defaultColWidth="9.00390625" defaultRowHeight="12.75"/>
  <cols>
    <col min="1" max="1" width="9.25390625" style="7" customWidth="1"/>
    <col min="2" max="2" width="6.00390625" style="7" customWidth="1"/>
    <col min="3" max="3" width="16.00390625" style="7" customWidth="1"/>
    <col min="4" max="4" width="19.125" style="7" customWidth="1"/>
    <col min="5" max="5" width="28.875" style="7" customWidth="1"/>
    <col min="6" max="6" width="22.25390625" style="7" customWidth="1"/>
    <col min="7" max="7" width="17.00390625" style="7" customWidth="1"/>
    <col min="8" max="8" width="15.75390625" style="7" customWidth="1"/>
    <col min="9" max="9" width="22.125" style="7" customWidth="1"/>
    <col min="10" max="10" width="9.75390625" style="7" hidden="1" customWidth="1"/>
    <col min="11" max="11" width="0.12890625" style="7" customWidth="1"/>
    <col min="12" max="12" width="9.125" style="7" hidden="1" customWidth="1"/>
    <col min="13" max="16384" width="9.125" style="7" customWidth="1"/>
  </cols>
  <sheetData>
    <row r="2" spans="1:10" ht="36" customHeight="1">
      <c r="A2" s="136" t="s">
        <v>67</v>
      </c>
      <c r="B2" s="136"/>
      <c r="C2" s="136"/>
      <c r="D2" s="136"/>
      <c r="E2" s="136"/>
      <c r="F2" s="136"/>
      <c r="G2" s="136"/>
      <c r="H2" s="136"/>
      <c r="I2" s="136"/>
      <c r="J2" s="6"/>
    </row>
    <row r="3" spans="1:9" ht="7.5" customHeight="1">
      <c r="A3" s="136"/>
      <c r="B3" s="136"/>
      <c r="C3" s="136"/>
      <c r="D3" s="136"/>
      <c r="E3" s="136"/>
      <c r="F3" s="136"/>
      <c r="G3" s="136"/>
      <c r="H3" s="136"/>
      <c r="I3" s="136"/>
    </row>
    <row r="4" spans="1:10" ht="15" customHeight="1">
      <c r="A4" s="136"/>
      <c r="B4" s="136"/>
      <c r="C4" s="136"/>
      <c r="D4" s="136"/>
      <c r="E4" s="136"/>
      <c r="F4" s="136"/>
      <c r="G4" s="136"/>
      <c r="H4" s="136"/>
      <c r="I4" s="136"/>
      <c r="J4" s="8"/>
    </row>
    <row r="5" spans="1:10" ht="29.25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43.5" customHeight="1">
      <c r="A6" s="44" t="s">
        <v>58</v>
      </c>
      <c r="B6" s="103" t="s">
        <v>59</v>
      </c>
      <c r="C6" s="103"/>
      <c r="D6" s="103"/>
      <c r="E6" s="103"/>
      <c r="F6" s="103"/>
      <c r="G6" s="103"/>
      <c r="H6" s="103"/>
      <c r="I6" s="103"/>
      <c r="J6" s="10"/>
    </row>
    <row r="7" spans="1:10" ht="45.75" customHeight="1">
      <c r="A7" s="45"/>
      <c r="B7" s="103"/>
      <c r="C7" s="103"/>
      <c r="D7" s="103"/>
      <c r="E7" s="103"/>
      <c r="F7" s="103"/>
      <c r="G7" s="103"/>
      <c r="H7" s="103"/>
      <c r="I7" s="103"/>
      <c r="J7" s="11"/>
    </row>
    <row r="8" spans="1:11" ht="99" customHeight="1">
      <c r="A8" s="12"/>
      <c r="B8" s="113" t="s">
        <v>80</v>
      </c>
      <c r="C8" s="113"/>
      <c r="D8" s="113"/>
      <c r="E8" s="113"/>
      <c r="F8" s="113"/>
      <c r="G8" s="113"/>
      <c r="H8" s="113"/>
      <c r="I8" s="113"/>
      <c r="J8" s="1"/>
      <c r="K8" s="13"/>
    </row>
    <row r="9" spans="1:10" ht="57.75" customHeight="1">
      <c r="A9" s="30"/>
      <c r="B9" s="137" t="s">
        <v>68</v>
      </c>
      <c r="C9" s="137"/>
      <c r="D9" s="137"/>
      <c r="E9" s="137"/>
      <c r="F9" s="137"/>
      <c r="G9" s="137"/>
      <c r="H9" s="137"/>
      <c r="I9" s="137"/>
      <c r="J9" s="2"/>
    </row>
    <row r="10" spans="1:10" ht="21.75" customHeight="1">
      <c r="A10" s="15"/>
      <c r="B10" s="104"/>
      <c r="C10" s="104"/>
      <c r="D10" s="104"/>
      <c r="E10" s="104"/>
      <c r="F10" s="104"/>
      <c r="G10" s="104"/>
      <c r="H10" s="104"/>
      <c r="I10" s="104"/>
      <c r="J10" s="2"/>
    </row>
    <row r="11" spans="1:10" ht="50.25" customHeight="1">
      <c r="A11" s="46" t="s">
        <v>64</v>
      </c>
      <c r="B11" s="103" t="s">
        <v>60</v>
      </c>
      <c r="C11" s="103"/>
      <c r="D11" s="103"/>
      <c r="E11" s="103"/>
      <c r="F11" s="103"/>
      <c r="G11" s="103"/>
      <c r="H11" s="103"/>
      <c r="I11" s="103"/>
      <c r="J11" s="2"/>
    </row>
    <row r="12" spans="1:10" ht="37.5" customHeight="1">
      <c r="A12" s="29"/>
      <c r="B12" s="112" t="s">
        <v>37</v>
      </c>
      <c r="C12" s="112"/>
      <c r="D12" s="112"/>
      <c r="E12" s="112"/>
      <c r="F12" s="112"/>
      <c r="G12" s="112"/>
      <c r="H12" s="112"/>
      <c r="I12" s="112"/>
      <c r="J12" s="2"/>
    </row>
    <row r="13" spans="1:10" ht="13.5" customHeight="1">
      <c r="A13" s="29"/>
      <c r="B13" s="23"/>
      <c r="C13" s="23"/>
      <c r="D13" s="23"/>
      <c r="E13" s="23"/>
      <c r="F13" s="23"/>
      <c r="G13" s="23"/>
      <c r="H13" s="23"/>
      <c r="I13" s="23"/>
      <c r="J13" s="2"/>
    </row>
    <row r="14" spans="1:10" ht="33" customHeight="1">
      <c r="A14" s="29"/>
      <c r="B14" s="138" t="s">
        <v>38</v>
      </c>
      <c r="C14" s="138"/>
      <c r="D14" s="138"/>
      <c r="E14" s="138"/>
      <c r="F14" s="138"/>
      <c r="G14" s="138"/>
      <c r="H14" s="138"/>
      <c r="I14" s="138"/>
      <c r="J14" s="2"/>
    </row>
    <row r="15" spans="1:10" ht="13.5" customHeight="1">
      <c r="A15" s="16"/>
      <c r="B15" s="3"/>
      <c r="C15" s="3"/>
      <c r="D15" s="3"/>
      <c r="E15" s="3"/>
      <c r="F15" s="3"/>
      <c r="G15" s="17"/>
      <c r="H15" s="17"/>
      <c r="I15" s="17"/>
      <c r="J15" s="2"/>
    </row>
    <row r="16" spans="1:10" ht="22.5" customHeight="1">
      <c r="A16" s="13"/>
      <c r="B16" s="114" t="s">
        <v>11</v>
      </c>
      <c r="C16" s="114"/>
      <c r="D16" s="114"/>
      <c r="E16" s="114" t="s">
        <v>12</v>
      </c>
      <c r="F16" s="139" t="s">
        <v>13</v>
      </c>
      <c r="G16" s="140"/>
      <c r="H16" s="140"/>
      <c r="I16" s="141"/>
      <c r="J16" s="12"/>
    </row>
    <row r="17" spans="1:10" ht="12.75">
      <c r="A17" s="13"/>
      <c r="B17" s="114"/>
      <c r="C17" s="114"/>
      <c r="D17" s="114"/>
      <c r="E17" s="114"/>
      <c r="F17" s="34" t="s">
        <v>6</v>
      </c>
      <c r="G17" s="34" t="s">
        <v>2</v>
      </c>
      <c r="H17" s="34" t="s">
        <v>3</v>
      </c>
      <c r="I17" s="34" t="s">
        <v>4</v>
      </c>
      <c r="J17" s="12"/>
    </row>
    <row r="18" spans="1:10" ht="24" customHeight="1">
      <c r="A18" s="13"/>
      <c r="B18" s="106" t="s">
        <v>51</v>
      </c>
      <c r="C18" s="107"/>
      <c r="D18" s="108"/>
      <c r="E18" s="83">
        <f>SUM(F18:I18)</f>
        <v>474193.86799999996</v>
      </c>
      <c r="F18" s="80">
        <v>384712.316</v>
      </c>
      <c r="G18" s="80">
        <v>26413.534</v>
      </c>
      <c r="H18" s="80">
        <v>63068.018</v>
      </c>
      <c r="I18" s="49"/>
      <c r="J18" s="12"/>
    </row>
    <row r="19" spans="1:10" ht="27.75" customHeight="1">
      <c r="A19" s="38"/>
      <c r="B19" s="106" t="s">
        <v>52</v>
      </c>
      <c r="C19" s="107"/>
      <c r="D19" s="108"/>
      <c r="E19" s="83">
        <f>SUM(F19:I19)</f>
        <v>459733.44</v>
      </c>
      <c r="F19" s="80">
        <v>24279.1</v>
      </c>
      <c r="G19" s="80">
        <v>226352.599</v>
      </c>
      <c r="H19" s="80">
        <v>128212.096</v>
      </c>
      <c r="I19" s="80">
        <v>80889.645</v>
      </c>
      <c r="J19" s="12"/>
    </row>
    <row r="20" spans="1:12" ht="14.25" customHeight="1">
      <c r="A20" s="39"/>
      <c r="B20" s="50"/>
      <c r="C20" s="50"/>
      <c r="D20" s="50"/>
      <c r="E20" s="51"/>
      <c r="F20" s="52"/>
      <c r="G20" s="52"/>
      <c r="H20" s="52"/>
      <c r="I20" s="52"/>
      <c r="J20" s="33"/>
      <c r="K20" s="32"/>
      <c r="L20" s="32"/>
    </row>
    <row r="21" spans="1:12" ht="35.25" customHeight="1">
      <c r="A21" s="36"/>
      <c r="B21" s="105" t="s">
        <v>82</v>
      </c>
      <c r="C21" s="105"/>
      <c r="D21" s="105"/>
      <c r="E21" s="105"/>
      <c r="F21" s="105"/>
      <c r="G21" s="105"/>
      <c r="H21" s="105"/>
      <c r="I21" s="105"/>
      <c r="J21" s="33"/>
      <c r="K21" s="32"/>
      <c r="L21" s="32"/>
    </row>
    <row r="22" spans="1:12" ht="9.75" customHeight="1">
      <c r="A22" s="39"/>
      <c r="B22" s="41"/>
      <c r="C22" s="48"/>
      <c r="D22" s="48"/>
      <c r="E22" s="48"/>
      <c r="F22" s="48"/>
      <c r="G22" s="48"/>
      <c r="H22" s="48"/>
      <c r="I22" s="37"/>
      <c r="J22" s="31"/>
      <c r="K22" s="32"/>
      <c r="L22" s="32"/>
    </row>
    <row r="23" spans="1:12" ht="35.25" customHeight="1">
      <c r="A23" s="40"/>
      <c r="B23" s="142" t="s">
        <v>53</v>
      </c>
      <c r="C23" s="143"/>
      <c r="D23" s="144"/>
      <c r="E23" s="35" t="s">
        <v>39</v>
      </c>
      <c r="F23" s="35" t="s">
        <v>6</v>
      </c>
      <c r="G23" s="35" t="s">
        <v>2</v>
      </c>
      <c r="H23" s="35" t="s">
        <v>3</v>
      </c>
      <c r="I23" s="35" t="s">
        <v>4</v>
      </c>
      <c r="J23" s="33"/>
      <c r="K23" s="32"/>
      <c r="L23" s="32"/>
    </row>
    <row r="24" spans="1:10" ht="18" customHeight="1">
      <c r="A24" s="13"/>
      <c r="B24" s="145"/>
      <c r="C24" s="146"/>
      <c r="D24" s="147"/>
      <c r="E24" s="82">
        <f>SUM(F24:I24)</f>
        <v>38085.715</v>
      </c>
      <c r="F24" s="81">
        <v>24279.1</v>
      </c>
      <c r="G24" s="81">
        <v>152.465</v>
      </c>
      <c r="H24" s="81">
        <v>13612.463</v>
      </c>
      <c r="I24" s="81">
        <v>41.687000000000005</v>
      </c>
      <c r="J24" s="12"/>
    </row>
    <row r="25" spans="1:10" ht="33" customHeight="1">
      <c r="A25" s="13"/>
      <c r="B25" s="53"/>
      <c r="C25" s="53"/>
      <c r="D25" s="53"/>
      <c r="E25" s="54"/>
      <c r="F25" s="55"/>
      <c r="G25" s="55"/>
      <c r="H25" s="55"/>
      <c r="I25" s="55"/>
      <c r="J25" s="12"/>
    </row>
    <row r="26" spans="1:10" ht="52.5" customHeight="1">
      <c r="A26" s="13"/>
      <c r="B26" s="110" t="s">
        <v>40</v>
      </c>
      <c r="C26" s="110"/>
      <c r="D26" s="110"/>
      <c r="E26" s="110"/>
      <c r="F26" s="110"/>
      <c r="G26" s="110"/>
      <c r="H26" s="110"/>
      <c r="I26" s="110"/>
      <c r="J26" s="12"/>
    </row>
    <row r="27" spans="1:10" ht="33" customHeight="1">
      <c r="A27" s="13"/>
      <c r="B27" s="111" t="s">
        <v>48</v>
      </c>
      <c r="C27" s="111"/>
      <c r="D27" s="111"/>
      <c r="E27" s="84" t="s">
        <v>12</v>
      </c>
      <c r="F27" s="84" t="s">
        <v>6</v>
      </c>
      <c r="G27" s="84" t="s">
        <v>2</v>
      </c>
      <c r="H27" s="84" t="s">
        <v>3</v>
      </c>
      <c r="I27" s="84" t="s">
        <v>4</v>
      </c>
      <c r="J27" s="56"/>
    </row>
    <row r="28" spans="1:10" ht="23.25" customHeight="1">
      <c r="A28" s="13"/>
      <c r="B28" s="116" t="s">
        <v>49</v>
      </c>
      <c r="C28" s="116"/>
      <c r="D28" s="116"/>
      <c r="E28" s="83">
        <f>SUM(F28:I28)</f>
        <v>14460.428</v>
      </c>
      <c r="F28" s="80">
        <v>3249.749</v>
      </c>
      <c r="G28" s="80">
        <v>5444.298999999999</v>
      </c>
      <c r="H28" s="80">
        <v>4131.5470000000005</v>
      </c>
      <c r="I28" s="80">
        <v>1634.833</v>
      </c>
      <c r="J28" s="12"/>
    </row>
    <row r="29" spans="1:10" ht="25.5" customHeight="1">
      <c r="A29" s="13"/>
      <c r="B29" s="116" t="s">
        <v>50</v>
      </c>
      <c r="C29" s="116"/>
      <c r="D29" s="116"/>
      <c r="E29" s="83">
        <v>3.0494759582171573</v>
      </c>
      <c r="F29" s="80">
        <v>0.8447218518473425</v>
      </c>
      <c r="G29" s="80">
        <v>2.114255222927464</v>
      </c>
      <c r="H29" s="80">
        <v>1.9228292129943276</v>
      </c>
      <c r="I29" s="80">
        <v>1.9810279804145323</v>
      </c>
      <c r="J29" s="12"/>
    </row>
    <row r="30" spans="1:10" ht="22.5" customHeight="1">
      <c r="A30" s="13"/>
      <c r="B30" s="115"/>
      <c r="C30" s="115"/>
      <c r="D30" s="115"/>
      <c r="E30" s="51"/>
      <c r="F30" s="51"/>
      <c r="G30" s="51"/>
      <c r="H30" s="51"/>
      <c r="I30" s="51"/>
      <c r="J30" s="12"/>
    </row>
    <row r="31" spans="1:10" ht="12.75">
      <c r="A31" s="12"/>
      <c r="B31" s="42"/>
      <c r="C31" s="42"/>
      <c r="D31" s="42"/>
      <c r="E31" s="42"/>
      <c r="F31" s="42"/>
      <c r="G31" s="42"/>
      <c r="H31" s="42"/>
      <c r="I31" s="42"/>
      <c r="J31" s="12"/>
    </row>
    <row r="32" spans="1:10" ht="18" customHeight="1">
      <c r="A32" s="12"/>
      <c r="B32" s="36"/>
      <c r="C32" s="123" t="s">
        <v>14</v>
      </c>
      <c r="D32" s="123"/>
      <c r="E32" s="123"/>
      <c r="F32" s="123"/>
      <c r="G32" s="123"/>
      <c r="H32" s="123"/>
      <c r="I32" s="123"/>
      <c r="J32" s="18"/>
    </row>
    <row r="33" spans="1:10" ht="15.75" customHeight="1">
      <c r="A33" s="12"/>
      <c r="B33" s="122" t="s">
        <v>70</v>
      </c>
      <c r="C33" s="122"/>
      <c r="D33" s="122"/>
      <c r="E33" s="122"/>
      <c r="F33" s="122"/>
      <c r="G33" s="122"/>
      <c r="H33" s="122"/>
      <c r="I33" s="88"/>
      <c r="J33" s="57"/>
    </row>
    <row r="34" spans="1:10" ht="12.75" customHeight="1">
      <c r="A34" s="12"/>
      <c r="B34" s="42"/>
      <c r="C34" s="135"/>
      <c r="D34" s="135"/>
      <c r="E34" s="135"/>
      <c r="F34" s="135"/>
      <c r="G34" s="135"/>
      <c r="H34" s="42"/>
      <c r="I34" s="42"/>
      <c r="J34" s="12"/>
    </row>
    <row r="35" spans="1:10" ht="33" customHeight="1">
      <c r="A35" s="12"/>
      <c r="B35" s="126" t="s">
        <v>41</v>
      </c>
      <c r="C35" s="126"/>
      <c r="D35" s="126"/>
      <c r="E35" s="126"/>
      <c r="F35" s="126"/>
      <c r="G35" s="126"/>
      <c r="H35" s="126"/>
      <c r="I35" s="126"/>
      <c r="J35" s="12"/>
    </row>
    <row r="36" spans="1:10" ht="9.75" customHeight="1">
      <c r="A36" s="12"/>
      <c r="B36" s="42"/>
      <c r="C36" s="42"/>
      <c r="D36" s="42"/>
      <c r="E36" s="42"/>
      <c r="F36" s="42"/>
      <c r="G36" s="42"/>
      <c r="H36" s="42"/>
      <c r="I36" s="42"/>
      <c r="J36" s="12"/>
    </row>
    <row r="37" spans="1:10" ht="15" customHeight="1">
      <c r="A37" s="13"/>
      <c r="B37" s="112" t="s">
        <v>43</v>
      </c>
      <c r="C37" s="112"/>
      <c r="D37" s="112"/>
      <c r="E37" s="112"/>
      <c r="F37" s="112"/>
      <c r="G37" s="112"/>
      <c r="H37" s="112"/>
      <c r="I37" s="112"/>
      <c r="J37" s="85"/>
    </row>
    <row r="38" spans="1:10" ht="7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23.25" customHeight="1">
      <c r="A39" s="13"/>
      <c r="B39" s="117" t="s">
        <v>42</v>
      </c>
      <c r="C39" s="117"/>
      <c r="D39" s="117"/>
      <c r="E39" s="117"/>
      <c r="F39" s="117"/>
      <c r="G39" s="117"/>
      <c r="H39" s="117"/>
      <c r="I39" s="117"/>
      <c r="J39" s="117"/>
    </row>
    <row r="40" spans="1:10" ht="12.75">
      <c r="A40" s="13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3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32.25" customHeight="1">
      <c r="A42" s="13"/>
      <c r="B42" s="129" t="s">
        <v>44</v>
      </c>
      <c r="C42" s="129"/>
      <c r="D42" s="129"/>
      <c r="E42" s="129"/>
      <c r="F42" s="129"/>
      <c r="G42" s="129"/>
      <c r="H42" s="129"/>
      <c r="I42" s="129"/>
      <c r="J42" s="2"/>
    </row>
    <row r="43" spans="1:10" ht="12.75">
      <c r="A43" s="13"/>
      <c r="B43" s="13"/>
      <c r="C43" s="13"/>
      <c r="D43" s="13"/>
      <c r="E43" s="13"/>
      <c r="F43" s="13"/>
      <c r="G43" s="13"/>
      <c r="H43" s="13"/>
      <c r="I43" s="13"/>
      <c r="J43" s="12"/>
    </row>
    <row r="44" spans="1:10" ht="56.25" customHeight="1">
      <c r="A44" s="13"/>
      <c r="B44" s="120" t="s">
        <v>17</v>
      </c>
      <c r="C44" s="120"/>
      <c r="D44" s="120"/>
      <c r="E44" s="120"/>
      <c r="F44" s="120"/>
      <c r="G44" s="120"/>
      <c r="H44" s="120"/>
      <c r="I44" s="120"/>
      <c r="J44" s="58"/>
    </row>
    <row r="45" spans="1:10" ht="36" customHeight="1">
      <c r="A45" s="13"/>
      <c r="B45" s="124" t="s">
        <v>45</v>
      </c>
      <c r="C45" s="124"/>
      <c r="D45" s="124"/>
      <c r="E45" s="124"/>
      <c r="F45" s="124"/>
      <c r="G45" s="124"/>
      <c r="H45" s="124"/>
      <c r="I45" s="124"/>
      <c r="J45" s="58"/>
    </row>
    <row r="46" spans="1:10" ht="3.75" customHeight="1">
      <c r="A46" s="13"/>
      <c r="B46" s="124"/>
      <c r="C46" s="124"/>
      <c r="D46" s="124"/>
      <c r="E46" s="124"/>
      <c r="F46" s="124"/>
      <c r="G46" s="124"/>
      <c r="H46" s="124"/>
      <c r="I46" s="124"/>
      <c r="J46" s="12"/>
    </row>
    <row r="47" spans="1:10" ht="7.5" customHeight="1">
      <c r="A47" s="13"/>
      <c r="B47" s="90"/>
      <c r="C47" s="90"/>
      <c r="D47" s="90"/>
      <c r="E47" s="90"/>
      <c r="F47" s="90"/>
      <c r="G47" s="90"/>
      <c r="H47" s="90"/>
      <c r="I47" s="90"/>
      <c r="J47" s="12"/>
    </row>
    <row r="48" spans="1:10" ht="38.25" customHeight="1">
      <c r="A48" s="13"/>
      <c r="B48" s="89"/>
      <c r="C48" s="127" t="s">
        <v>46</v>
      </c>
      <c r="D48" s="127"/>
      <c r="E48" s="91" t="s">
        <v>6</v>
      </c>
      <c r="F48" s="91" t="s">
        <v>2</v>
      </c>
      <c r="G48" s="91" t="s">
        <v>3</v>
      </c>
      <c r="H48" s="91" t="s">
        <v>4</v>
      </c>
      <c r="I48" s="92"/>
      <c r="J48" s="12"/>
    </row>
    <row r="49" spans="1:10" ht="45.75" customHeight="1">
      <c r="A49" s="13"/>
      <c r="B49" s="89"/>
      <c r="C49" s="127" t="s">
        <v>73</v>
      </c>
      <c r="D49" s="127"/>
      <c r="E49" s="91">
        <v>188.786</v>
      </c>
      <c r="F49" s="91">
        <v>1.004</v>
      </c>
      <c r="G49" s="91">
        <v>0</v>
      </c>
      <c r="H49" s="91">
        <v>0</v>
      </c>
      <c r="I49" s="92"/>
      <c r="J49" s="12"/>
    </row>
    <row r="50" spans="1:10" ht="45.75" customHeight="1">
      <c r="A50" s="13"/>
      <c r="B50" s="59"/>
      <c r="C50" s="59"/>
      <c r="D50" s="59"/>
      <c r="E50" s="59"/>
      <c r="F50" s="59"/>
      <c r="G50" s="59"/>
      <c r="H50" s="59"/>
      <c r="I50" s="59"/>
      <c r="J50" s="12"/>
    </row>
    <row r="51" spans="1:10" ht="12.75">
      <c r="A51" s="13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58.5" customHeight="1">
      <c r="A52" s="16"/>
      <c r="B52" s="121" t="s">
        <v>47</v>
      </c>
      <c r="C52" s="121"/>
      <c r="D52" s="121"/>
      <c r="E52" s="121"/>
      <c r="F52" s="121"/>
      <c r="G52" s="121"/>
      <c r="H52" s="121"/>
      <c r="I52" s="121"/>
      <c r="J52" s="60"/>
    </row>
    <row r="53" spans="1:10" ht="16.5" customHeight="1">
      <c r="A53" s="16"/>
      <c r="B53" s="86"/>
      <c r="C53" s="86"/>
      <c r="D53" s="86"/>
      <c r="E53" s="86"/>
      <c r="F53" s="86"/>
      <c r="G53" s="86"/>
      <c r="H53" s="86"/>
      <c r="I53" s="86"/>
      <c r="J53" s="61"/>
    </row>
    <row r="54" spans="1:10" ht="16.5" customHeight="1">
      <c r="A54" s="16"/>
      <c r="B54" s="109" t="s">
        <v>32</v>
      </c>
      <c r="C54" s="109"/>
      <c r="D54" s="109"/>
      <c r="E54" s="109"/>
      <c r="F54" s="86"/>
      <c r="G54" s="86"/>
      <c r="H54" s="86"/>
      <c r="I54" s="86"/>
      <c r="J54" s="61"/>
    </row>
    <row r="55" spans="1:10" ht="21" customHeight="1">
      <c r="A55" s="4" t="s">
        <v>18</v>
      </c>
      <c r="B55" s="86"/>
      <c r="C55" s="4"/>
      <c r="D55" s="86"/>
      <c r="E55" s="4" t="s">
        <v>23</v>
      </c>
      <c r="F55" s="86"/>
      <c r="G55" s="4"/>
      <c r="H55" s="86"/>
      <c r="I55" s="86"/>
      <c r="J55" s="61"/>
    </row>
    <row r="56" spans="1:10" ht="16.5" customHeight="1">
      <c r="A56" s="4" t="s">
        <v>22</v>
      </c>
      <c r="B56" s="86"/>
      <c r="C56" s="87"/>
      <c r="D56" s="86"/>
      <c r="E56" s="4" t="s">
        <v>24</v>
      </c>
      <c r="F56" s="86"/>
      <c r="G56" s="86"/>
      <c r="H56" s="86"/>
      <c r="I56" s="86"/>
      <c r="J56" s="61"/>
    </row>
    <row r="57" spans="1:10" ht="16.5" customHeight="1">
      <c r="A57" s="4" t="s">
        <v>21</v>
      </c>
      <c r="C57" s="4"/>
      <c r="D57" s="86"/>
      <c r="E57" s="4" t="s">
        <v>25</v>
      </c>
      <c r="F57" s="86"/>
      <c r="G57" s="86"/>
      <c r="H57" s="86"/>
      <c r="I57" s="86"/>
      <c r="J57" s="61"/>
    </row>
    <row r="58" spans="1:10" ht="16.5" customHeight="1">
      <c r="A58" s="4" t="s">
        <v>19</v>
      </c>
      <c r="B58" s="86"/>
      <c r="C58" s="4"/>
      <c r="D58" s="86"/>
      <c r="E58" s="4" t="s">
        <v>34</v>
      </c>
      <c r="F58" s="86"/>
      <c r="G58" s="86"/>
      <c r="H58" s="86"/>
      <c r="I58" s="86"/>
      <c r="J58" s="61"/>
    </row>
    <row r="59" spans="1:10" ht="16.5" customHeight="1">
      <c r="A59" s="4" t="s">
        <v>20</v>
      </c>
      <c r="B59" s="86"/>
      <c r="C59" s="4"/>
      <c r="D59" s="86"/>
      <c r="E59" s="4" t="s">
        <v>26</v>
      </c>
      <c r="F59" s="86"/>
      <c r="G59" s="86"/>
      <c r="H59" s="86"/>
      <c r="I59" s="86"/>
      <c r="J59" s="61"/>
    </row>
    <row r="60" spans="1:10" ht="16.5" customHeight="1">
      <c r="A60" s="4" t="s">
        <v>33</v>
      </c>
      <c r="B60" s="86"/>
      <c r="C60" s="4"/>
      <c r="D60" s="86"/>
      <c r="E60" s="4" t="s">
        <v>27</v>
      </c>
      <c r="F60" s="86"/>
      <c r="G60" s="86"/>
      <c r="H60" s="86"/>
      <c r="I60" s="86"/>
      <c r="J60" s="61"/>
    </row>
    <row r="61" spans="1:10" ht="16.5" customHeight="1">
      <c r="A61" s="4" t="s">
        <v>72</v>
      </c>
      <c r="B61" s="86"/>
      <c r="C61" s="4"/>
      <c r="D61" s="86"/>
      <c r="E61" s="4" t="s">
        <v>28</v>
      </c>
      <c r="F61" s="86"/>
      <c r="G61" s="86"/>
      <c r="H61" s="86"/>
      <c r="I61" s="86"/>
      <c r="J61" s="61"/>
    </row>
    <row r="62" spans="1:10" ht="16.5" customHeight="1">
      <c r="A62" s="4" t="s">
        <v>69</v>
      </c>
      <c r="B62" s="86"/>
      <c r="C62" s="4"/>
      <c r="D62" s="86"/>
      <c r="E62" s="4" t="s">
        <v>29</v>
      </c>
      <c r="F62" s="86"/>
      <c r="G62" s="86"/>
      <c r="H62" s="86"/>
      <c r="I62" s="86"/>
      <c r="J62" s="61"/>
    </row>
    <row r="63" spans="1:10" ht="16.5" customHeight="1">
      <c r="A63" s="4"/>
      <c r="B63" s="86"/>
      <c r="C63" s="4"/>
      <c r="D63" s="86"/>
      <c r="E63" s="4"/>
      <c r="F63" s="86"/>
      <c r="G63" s="86"/>
      <c r="H63" s="86"/>
      <c r="I63" s="86"/>
      <c r="J63" s="61"/>
    </row>
    <row r="64" spans="1:10" ht="16.5" customHeight="1">
      <c r="A64" s="4"/>
      <c r="B64" s="61"/>
      <c r="C64" s="62"/>
      <c r="D64" s="61"/>
      <c r="E64" s="62"/>
      <c r="F64" s="61"/>
      <c r="G64" s="61"/>
      <c r="H64" s="61"/>
      <c r="I64" s="61"/>
      <c r="J64" s="61"/>
    </row>
    <row r="65" spans="1:10" ht="16.5" customHeight="1">
      <c r="A65" s="4"/>
      <c r="B65" s="61"/>
      <c r="C65" s="62"/>
      <c r="D65" s="61"/>
      <c r="E65" s="62"/>
      <c r="F65" s="61"/>
      <c r="G65" s="61"/>
      <c r="H65" s="61"/>
      <c r="I65" s="61"/>
      <c r="J65" s="61"/>
    </row>
    <row r="66" spans="1:10" ht="13.5" customHeight="1">
      <c r="A66" s="14"/>
      <c r="B66" s="121" t="s">
        <v>0</v>
      </c>
      <c r="C66" s="121"/>
      <c r="D66" s="121"/>
      <c r="E66" s="121"/>
      <c r="F66" s="121"/>
      <c r="G66" s="121"/>
      <c r="H66" s="121"/>
      <c r="I66" s="121"/>
      <c r="J66" s="19"/>
    </row>
    <row r="67" spans="1:10" ht="27" customHeight="1">
      <c r="A67" s="12"/>
      <c r="B67" s="134" t="s">
        <v>71</v>
      </c>
      <c r="C67" s="134"/>
      <c r="D67" s="134"/>
      <c r="E67" s="134"/>
      <c r="F67" s="134"/>
      <c r="G67" s="134"/>
      <c r="H67" s="134"/>
      <c r="I67" s="134"/>
      <c r="J67" s="12"/>
    </row>
    <row r="68" spans="1:10" ht="101.25" customHeight="1">
      <c r="A68" s="12"/>
      <c r="B68" s="93" t="s">
        <v>1</v>
      </c>
      <c r="C68" s="94" t="s">
        <v>7</v>
      </c>
      <c r="D68" s="94" t="s">
        <v>8</v>
      </c>
      <c r="E68" s="95" t="s">
        <v>54</v>
      </c>
      <c r="F68" s="96" t="s">
        <v>15</v>
      </c>
      <c r="G68" s="97" t="s">
        <v>10</v>
      </c>
      <c r="H68" s="93" t="s">
        <v>9</v>
      </c>
      <c r="I68" s="98" t="s">
        <v>16</v>
      </c>
      <c r="J68" s="12"/>
    </row>
    <row r="69" spans="1:10" ht="46.5" customHeight="1">
      <c r="A69" s="12"/>
      <c r="B69" s="93">
        <v>1</v>
      </c>
      <c r="C69" s="99">
        <v>43688</v>
      </c>
      <c r="D69" s="93" t="s">
        <v>76</v>
      </c>
      <c r="E69" s="95" t="s">
        <v>55</v>
      </c>
      <c r="F69" s="96" t="s">
        <v>77</v>
      </c>
      <c r="G69" s="97" t="s">
        <v>30</v>
      </c>
      <c r="H69" s="100">
        <v>0.013194444444444444</v>
      </c>
      <c r="I69" s="101" t="s">
        <v>31</v>
      </c>
      <c r="J69" s="12"/>
    </row>
    <row r="70" spans="1:10" ht="24.75" customHeight="1">
      <c r="A70" s="12"/>
      <c r="B70" s="97">
        <v>2</v>
      </c>
      <c r="C70" s="99">
        <v>43694</v>
      </c>
      <c r="D70" s="93" t="s">
        <v>78</v>
      </c>
      <c r="E70" s="95" t="s">
        <v>55</v>
      </c>
      <c r="F70" s="93" t="s">
        <v>36</v>
      </c>
      <c r="G70" s="97" t="s">
        <v>30</v>
      </c>
      <c r="H70" s="100">
        <v>0.034027777777777775</v>
      </c>
      <c r="I70" s="101" t="s">
        <v>31</v>
      </c>
      <c r="J70" s="12"/>
    </row>
    <row r="71" spans="1:12" ht="20.25" customHeight="1">
      <c r="A71" s="12"/>
      <c r="B71" s="131" t="s">
        <v>79</v>
      </c>
      <c r="C71" s="132"/>
      <c r="D71" s="132"/>
      <c r="E71" s="132"/>
      <c r="F71" s="132"/>
      <c r="G71" s="133"/>
      <c r="H71" s="102">
        <f>H69+H70</f>
        <v>0.04722222222222222</v>
      </c>
      <c r="I71" s="69"/>
      <c r="J71" s="20"/>
      <c r="K71" s="21"/>
      <c r="L71" s="21"/>
    </row>
    <row r="72" spans="1:12" ht="32.25" customHeight="1" hidden="1">
      <c r="A72" s="12"/>
      <c r="B72" s="63"/>
      <c r="C72" s="64"/>
      <c r="D72" s="63"/>
      <c r="E72" s="65"/>
      <c r="F72" s="66"/>
      <c r="G72" s="70"/>
      <c r="H72" s="71"/>
      <c r="I72" s="68"/>
      <c r="J72" s="20"/>
      <c r="K72" s="21"/>
      <c r="L72" s="21"/>
    </row>
    <row r="73" spans="1:12" ht="20.25" customHeight="1" hidden="1">
      <c r="A73" s="12"/>
      <c r="B73" s="130"/>
      <c r="C73" s="130"/>
      <c r="D73" s="130"/>
      <c r="E73" s="130"/>
      <c r="F73" s="130"/>
      <c r="G73" s="130"/>
      <c r="H73" s="72"/>
      <c r="I73" s="69"/>
      <c r="J73" s="20"/>
      <c r="K73" s="21"/>
      <c r="L73" s="21"/>
    </row>
    <row r="74" spans="1:12" ht="95.25" customHeight="1" hidden="1">
      <c r="A74" s="12"/>
      <c r="B74" s="64"/>
      <c r="C74" s="73"/>
      <c r="D74" s="74"/>
      <c r="E74" s="65"/>
      <c r="F74" s="63"/>
      <c r="G74" s="70"/>
      <c r="H74" s="71"/>
      <c r="I74" s="68"/>
      <c r="J74" s="20"/>
      <c r="K74" s="21"/>
      <c r="L74" s="21"/>
    </row>
    <row r="75" spans="1:12" ht="20.25" customHeight="1" hidden="1">
      <c r="A75" s="12"/>
      <c r="B75" s="130"/>
      <c r="C75" s="130"/>
      <c r="D75" s="130"/>
      <c r="E75" s="130"/>
      <c r="F75" s="130"/>
      <c r="G75" s="130"/>
      <c r="H75" s="72"/>
      <c r="I75" s="69"/>
      <c r="J75" s="20"/>
      <c r="K75" s="21"/>
      <c r="L75" s="21"/>
    </row>
    <row r="76" spans="1:10" ht="64.5" customHeight="1" hidden="1">
      <c r="A76" s="12"/>
      <c r="B76" s="64"/>
      <c r="C76" s="64"/>
      <c r="D76" s="63"/>
      <c r="E76" s="65"/>
      <c r="F76" s="66"/>
      <c r="G76" s="70"/>
      <c r="H76" s="67"/>
      <c r="I76" s="68"/>
      <c r="J76" s="12"/>
    </row>
    <row r="77" spans="1:10" ht="24.75" customHeight="1" hidden="1">
      <c r="A77" s="12"/>
      <c r="B77" s="130"/>
      <c r="C77" s="130"/>
      <c r="D77" s="130"/>
      <c r="E77" s="130"/>
      <c r="F77" s="130"/>
      <c r="G77" s="130"/>
      <c r="H77" s="72"/>
      <c r="I77" s="69"/>
      <c r="J77" s="12"/>
    </row>
    <row r="78" spans="1:10" ht="61.5" customHeight="1" hidden="1">
      <c r="A78" s="12"/>
      <c r="B78" s="64"/>
      <c r="C78" s="73"/>
      <c r="D78" s="74"/>
      <c r="E78" s="65"/>
      <c r="F78" s="63"/>
      <c r="G78" s="70"/>
      <c r="H78" s="67"/>
      <c r="I78" s="68"/>
      <c r="J78" s="22"/>
    </row>
    <row r="79" spans="1:10" ht="31.5" customHeight="1" hidden="1">
      <c r="A79" s="12"/>
      <c r="B79" s="64"/>
      <c r="C79" s="63"/>
      <c r="D79" s="63"/>
      <c r="E79" s="65"/>
      <c r="F79" s="66"/>
      <c r="G79" s="70"/>
      <c r="H79" s="67"/>
      <c r="I79" s="68"/>
      <c r="J79" s="22"/>
    </row>
    <row r="80" spans="1:10" ht="19.5" customHeight="1" hidden="1">
      <c r="A80" s="12"/>
      <c r="B80" s="130"/>
      <c r="C80" s="130"/>
      <c r="D80" s="130"/>
      <c r="E80" s="130"/>
      <c r="F80" s="130"/>
      <c r="G80" s="130"/>
      <c r="H80" s="72"/>
      <c r="I80" s="69"/>
      <c r="J80" s="22"/>
    </row>
    <row r="81" spans="1:10" ht="40.5" customHeight="1" hidden="1">
      <c r="A81" s="12"/>
      <c r="B81" s="64"/>
      <c r="C81" s="64"/>
      <c r="D81" s="63"/>
      <c r="E81" s="65"/>
      <c r="F81" s="66"/>
      <c r="G81" s="70"/>
      <c r="H81" s="67"/>
      <c r="I81" s="68"/>
      <c r="J81" s="22"/>
    </row>
    <row r="82" spans="1:10" ht="33" customHeight="1" hidden="1">
      <c r="A82" s="12"/>
      <c r="B82" s="64"/>
      <c r="C82" s="73"/>
      <c r="D82" s="74"/>
      <c r="E82" s="65"/>
      <c r="F82" s="63"/>
      <c r="G82" s="70"/>
      <c r="H82" s="67"/>
      <c r="I82" s="68"/>
      <c r="J82" s="22"/>
    </row>
    <row r="83" spans="1:10" ht="19.5" customHeight="1" hidden="1">
      <c r="A83" s="12"/>
      <c r="B83" s="130"/>
      <c r="C83" s="130"/>
      <c r="D83" s="130"/>
      <c r="E83" s="130"/>
      <c r="F83" s="130"/>
      <c r="G83" s="130"/>
      <c r="H83" s="72"/>
      <c r="I83" s="69"/>
      <c r="J83" s="22"/>
    </row>
    <row r="84" spans="1:10" ht="30" customHeight="1" hidden="1">
      <c r="A84" s="12"/>
      <c r="B84" s="64"/>
      <c r="C84" s="73"/>
      <c r="D84" s="74"/>
      <c r="E84" s="65"/>
      <c r="F84" s="66"/>
      <c r="G84" s="70"/>
      <c r="H84" s="67"/>
      <c r="I84" s="68"/>
      <c r="J84" s="22"/>
    </row>
    <row r="85" spans="1:10" ht="30.75" customHeight="1" hidden="1">
      <c r="A85" s="12"/>
      <c r="B85" s="64"/>
      <c r="C85" s="63"/>
      <c r="D85" s="63"/>
      <c r="E85" s="65"/>
      <c r="F85" s="66"/>
      <c r="G85" s="70"/>
      <c r="H85" s="67"/>
      <c r="I85" s="68"/>
      <c r="J85" s="22"/>
    </row>
    <row r="86" spans="1:10" ht="19.5" customHeight="1" hidden="1">
      <c r="A86" s="12"/>
      <c r="B86" s="130"/>
      <c r="C86" s="130"/>
      <c r="D86" s="130"/>
      <c r="E86" s="130"/>
      <c r="F86" s="130"/>
      <c r="G86" s="130"/>
      <c r="H86" s="72"/>
      <c r="I86" s="69"/>
      <c r="J86" s="22"/>
    </row>
    <row r="87" spans="1:10" ht="19.5" customHeight="1" hidden="1">
      <c r="A87" s="12"/>
      <c r="B87" s="130"/>
      <c r="C87" s="130"/>
      <c r="D87" s="130"/>
      <c r="E87" s="130"/>
      <c r="F87" s="130"/>
      <c r="G87" s="130"/>
      <c r="H87" s="75"/>
      <c r="I87" s="69"/>
      <c r="J87" s="22"/>
    </row>
    <row r="88" spans="1:10" ht="19.5" customHeight="1" hidden="1">
      <c r="A88" s="12"/>
      <c r="B88" s="76"/>
      <c r="C88" s="76"/>
      <c r="D88" s="76"/>
      <c r="E88" s="76"/>
      <c r="F88" s="76"/>
      <c r="G88" s="76"/>
      <c r="H88" s="77"/>
      <c r="I88" s="30"/>
      <c r="J88" s="22"/>
    </row>
    <row r="89" spans="1:10" ht="19.5" customHeight="1">
      <c r="A89" s="12"/>
      <c r="B89" s="76"/>
      <c r="C89" s="76"/>
      <c r="D89" s="76"/>
      <c r="E89" s="76"/>
      <c r="F89" s="76"/>
      <c r="G89" s="76"/>
      <c r="H89" s="77"/>
      <c r="I89" s="30"/>
      <c r="J89" s="22"/>
    </row>
    <row r="90" spans="1:10" ht="19.5" customHeight="1">
      <c r="A90" s="12"/>
      <c r="B90" s="76"/>
      <c r="C90" s="76"/>
      <c r="D90" s="76"/>
      <c r="E90" s="76"/>
      <c r="F90" s="76"/>
      <c r="G90" s="76"/>
      <c r="H90" s="77"/>
      <c r="I90" s="30"/>
      <c r="J90" s="22"/>
    </row>
    <row r="91" spans="1:10" ht="96.75" customHeight="1">
      <c r="A91" s="47" t="s">
        <v>65</v>
      </c>
      <c r="B91" s="119" t="s">
        <v>66</v>
      </c>
      <c r="C91" s="119"/>
      <c r="D91" s="119"/>
      <c r="E91" s="119"/>
      <c r="F91" s="119"/>
      <c r="G91" s="119"/>
      <c r="H91" s="119"/>
      <c r="I91" s="119"/>
      <c r="J91" s="22"/>
    </row>
    <row r="92" spans="1:10" ht="65.25" customHeight="1">
      <c r="A92" s="43"/>
      <c r="B92" s="104" t="s">
        <v>74</v>
      </c>
      <c r="C92" s="104"/>
      <c r="D92" s="104"/>
      <c r="E92" s="104"/>
      <c r="F92" s="104"/>
      <c r="G92" s="104"/>
      <c r="H92" s="104"/>
      <c r="I92" s="104"/>
      <c r="J92" s="22"/>
    </row>
    <row r="93" spans="1:10" ht="105.75" customHeight="1">
      <c r="A93" s="28"/>
      <c r="B93" s="117" t="s">
        <v>75</v>
      </c>
      <c r="C93" s="117"/>
      <c r="D93" s="117"/>
      <c r="E93" s="117"/>
      <c r="F93" s="117"/>
      <c r="G93" s="117"/>
      <c r="H93" s="117"/>
      <c r="I93" s="117"/>
      <c r="J93" s="22"/>
    </row>
    <row r="94" spans="1:10" ht="74.25" customHeight="1">
      <c r="A94" s="46" t="s">
        <v>62</v>
      </c>
      <c r="B94" s="103" t="s">
        <v>56</v>
      </c>
      <c r="C94" s="103"/>
      <c r="D94" s="103"/>
      <c r="E94" s="103"/>
      <c r="F94" s="103"/>
      <c r="G94" s="103"/>
      <c r="H94" s="103"/>
      <c r="I94" s="103"/>
      <c r="J94" s="23"/>
    </row>
    <row r="95" spans="1:10" ht="17.25" customHeight="1">
      <c r="A95" s="25"/>
      <c r="B95" s="128" t="s">
        <v>5</v>
      </c>
      <c r="C95" s="128"/>
      <c r="D95" s="128"/>
      <c r="E95" s="128"/>
      <c r="F95" s="128"/>
      <c r="G95" s="128"/>
      <c r="H95" s="128"/>
      <c r="I95" s="128"/>
      <c r="J95" s="128"/>
    </row>
    <row r="96" spans="1:10" ht="15.7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29.25" customHeight="1">
      <c r="A97" s="46" t="s">
        <v>63</v>
      </c>
      <c r="B97" s="118" t="s">
        <v>61</v>
      </c>
      <c r="C97" s="118"/>
      <c r="D97" s="118"/>
      <c r="E97" s="118"/>
      <c r="F97" s="118"/>
      <c r="G97" s="118"/>
      <c r="H97" s="118"/>
      <c r="I97" s="118"/>
      <c r="J97" s="2"/>
    </row>
    <row r="98" spans="1:10" ht="8.25" customHeight="1">
      <c r="A98" s="24"/>
      <c r="B98" s="24"/>
      <c r="C98" s="24"/>
      <c r="D98" s="24"/>
      <c r="E98" s="24"/>
      <c r="F98" s="24"/>
      <c r="G98" s="24"/>
      <c r="H98" s="24"/>
      <c r="I98" s="24"/>
      <c r="J98" s="78"/>
    </row>
    <row r="99" spans="1:10" ht="80.25" customHeight="1">
      <c r="A99" s="24"/>
      <c r="B99" s="117" t="s">
        <v>57</v>
      </c>
      <c r="C99" s="117"/>
      <c r="D99" s="117"/>
      <c r="E99" s="117"/>
      <c r="F99" s="117"/>
      <c r="G99" s="117"/>
      <c r="H99" s="117"/>
      <c r="I99" s="117"/>
      <c r="J99" s="79"/>
    </row>
    <row r="100" spans="1:10" ht="69" customHeight="1">
      <c r="A100" s="24"/>
      <c r="B100" s="117" t="s">
        <v>35</v>
      </c>
      <c r="C100" s="117"/>
      <c r="D100" s="117"/>
      <c r="E100" s="117"/>
      <c r="F100" s="117"/>
      <c r="G100" s="117"/>
      <c r="H100" s="117"/>
      <c r="I100" s="117"/>
      <c r="J100" s="79"/>
    </row>
    <row r="101" spans="1:10" ht="18.75" customHeight="1">
      <c r="A101" s="24"/>
      <c r="B101" s="125" t="s">
        <v>81</v>
      </c>
      <c r="C101" s="125"/>
      <c r="D101" s="125"/>
      <c r="E101" s="125"/>
      <c r="F101" s="125"/>
      <c r="G101" s="24"/>
      <c r="H101" s="24"/>
      <c r="I101" s="24"/>
      <c r="J101" s="24"/>
    </row>
    <row r="102" spans="1:10" ht="15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26.25" customHeight="1">
      <c r="A103" s="28"/>
      <c r="B103" s="5"/>
      <c r="C103" s="5"/>
      <c r="D103" s="5"/>
      <c r="E103" s="5"/>
      <c r="F103" s="5"/>
      <c r="G103" s="5"/>
      <c r="H103" s="5"/>
      <c r="I103" s="5"/>
      <c r="J103" s="26"/>
    </row>
    <row r="104" spans="1:10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1:10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10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</row>
  </sheetData>
  <sheetProtection/>
  <mergeCells count="53">
    <mergeCell ref="C34:G34"/>
    <mergeCell ref="C48:D48"/>
    <mergeCell ref="B75:G75"/>
    <mergeCell ref="A2:I4"/>
    <mergeCell ref="B9:I9"/>
    <mergeCell ref="B11:I11"/>
    <mergeCell ref="B14:I14"/>
    <mergeCell ref="B19:D19"/>
    <mergeCell ref="F16:I16"/>
    <mergeCell ref="B23:D24"/>
    <mergeCell ref="B80:G80"/>
    <mergeCell ref="B73:G73"/>
    <mergeCell ref="B71:G71"/>
    <mergeCell ref="B67:I67"/>
    <mergeCell ref="B86:G86"/>
    <mergeCell ref="B87:G87"/>
    <mergeCell ref="B83:G83"/>
    <mergeCell ref="B101:F101"/>
    <mergeCell ref="B100:I100"/>
    <mergeCell ref="B35:I35"/>
    <mergeCell ref="C49:D49"/>
    <mergeCell ref="B95:J95"/>
    <mergeCell ref="B94:I94"/>
    <mergeCell ref="B93:I93"/>
    <mergeCell ref="B42:I42"/>
    <mergeCell ref="B39:J39"/>
    <mergeCell ref="B77:G77"/>
    <mergeCell ref="B99:I99"/>
    <mergeCell ref="B97:I97"/>
    <mergeCell ref="B28:D28"/>
    <mergeCell ref="B91:I91"/>
    <mergeCell ref="B44:I44"/>
    <mergeCell ref="B66:I66"/>
    <mergeCell ref="B52:I52"/>
    <mergeCell ref="B33:H33"/>
    <mergeCell ref="C32:I32"/>
    <mergeCell ref="B45:I46"/>
    <mergeCell ref="E16:E17"/>
    <mergeCell ref="B16:D17"/>
    <mergeCell ref="B8:I8"/>
    <mergeCell ref="B12:I12"/>
    <mergeCell ref="B30:D30"/>
    <mergeCell ref="B29:D29"/>
    <mergeCell ref="B6:I7"/>
    <mergeCell ref="B92:I92"/>
    <mergeCell ref="B10:I10"/>
    <mergeCell ref="B21:I21"/>
    <mergeCell ref="B18:D18"/>
    <mergeCell ref="B54:E54"/>
    <mergeCell ref="B26:I26"/>
    <mergeCell ref="B27:D27"/>
    <mergeCell ref="B37:I37"/>
  </mergeCells>
  <dataValidations count="1">
    <dataValidation type="decimal" allowBlank="1" showErrorMessage="1" errorTitle="Ошибка" error="Допускается ввод только действительных чисел!" sqref="E28:I30 E18:I20 E24:I25">
      <formula1>-999999999999999000000000</formula1>
      <formula2>9.99999999999999E+23</formula2>
    </dataValidation>
  </dataValidations>
  <hyperlinks>
    <hyperlink ref="B101" r:id="rId1" display="https://zakupki.gov.ru/223/revenue/public/revenue/revenueInfo.html?revenueInfoId=54681"/>
  </hyperlink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62" r:id="rId2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energ</cp:lastModifiedBy>
  <cp:lastPrinted>2020-02-28T03:51:18Z</cp:lastPrinted>
  <dcterms:created xsi:type="dcterms:W3CDTF">2010-07-07T03:34:25Z</dcterms:created>
  <dcterms:modified xsi:type="dcterms:W3CDTF">2020-02-28T04:00:38Z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